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M:\齋藤・下水道課\☆R5\1月\調査・回答\公営企業に係る経営比較分析表（令和４年度決算）の分析等について（2／2〆）\"/>
    </mc:Choice>
  </mc:AlternateContent>
  <xr:revisionPtr revIDLastSave="0" documentId="13_ncr:1_{B7706D0F-9658-43E9-98DE-DD699472668B}" xr6:coauthVersionLast="36" xr6:coauthVersionMax="36" xr10:uidLastSave="{00000000-0000-0000-0000-000000000000}"/>
  <workbookProtection workbookAlgorithmName="SHA-512" workbookHashValue="HM58lMHYOAQy3oNHpqygkLUQx8G3FxD17GRTST+ttf1CM326wYdPzuGabjTg2JtqrV23/rz8kmUVB9onvUYu8g==" workbookSaltValue="VFvDTyFEqAGVJeA/DO2K/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<sst xmlns="http://schemas.openxmlformats.org/spreadsheetml/2006/main" count="278" uniqueCount="116">
  <si>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</si>
  <si>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</si>
  <si>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</si>
  <si>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</si>
  <si>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</si>
  <si>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</si>
  <si>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</si>
  <si>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</si>
  <si>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</si>
  <si>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</si>
  <si>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</si>
  <si>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</si>
  <si>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</si>
  <si>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</si>
  <si>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</si>
  <si>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</si>
  <si>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</si>
  <si>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</si>
  <si>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</si>
  <si>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</si>
  <si>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</si>
  <si>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</si>
  <si>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</si>
  <si>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</si>
  <si>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</si>
  <si>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</si>
  <si>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</si>
  <si>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</si>
  <si>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</si>
  <si>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</si>
  <si>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</si>
  <si>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</si>
  <si>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</si>
  <si>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</si>
  <si>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</si>
  <si>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</si>
  <si>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</si>
  <si>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</si>
  <si>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</si>
  <si>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</si>
  <si>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</si>
  <si>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</si>
  <si>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</si>
  <si>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</si>
  <si>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</si>
  <si>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</si>
  <si>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</si>
  <si>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</si>
  <si>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</si>
  <si>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</si>
  <si>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</si>
  <si>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</si>
  <si>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</si>
  <si>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</si>
  <si>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</si>
  <si>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</si>
  <si>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</si>
  <si>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</si>
  <si>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</si>
  <si>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</si>
  <si>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</si>
  <si>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</si>
  <si>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</si>
  <si>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</si>
  <si>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</si>
  <si>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</si>
  <si>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</si>
  <si>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</si>
  <si>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</si>
  <si>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</si>
  <si>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</si>
  <si>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</si>
  <si>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</si>
  <si>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</si>
  <si>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</si>
  <si>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</si>
  <si>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</si>
  <si>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</si>
  <si>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</si>
  <si>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</si>
  <si>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</si>
  <si>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</si>
  <si>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</si>
  <si>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</si>
  <si>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</si>
  <si>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</si>
  <si>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</si>
  <si>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</si>
  <si>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</si>
  <si>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</si>
  <si>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</si>
  <si>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</si>
  <si>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</si>
  <si>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</si>
  <si>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</si>
  <si>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</si>
  <si>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瑞穂町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</si>
  <si>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</si>
  <si>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</si>
  <si>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</si>
  <si>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</si>
  <si>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</si>
  <si>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</si>
  <si>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</si>
  <si>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</si>
  <si>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</si>
  <si>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</si>
  <si>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</si>
  <si>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</si>
  <si>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</si>
  <si>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</si>
  <si>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</si>
  <si>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</si>
  <si>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①経常収支比率について、前年度から減少しているが黒字を示す100％以上を維持している。平均値と比較して開きが大きくなってきており、一般会計繰入金の基準外繰入に依存している状況である。
③流動資産の増加、流動負債の減少により流動比率は前年度から増加している。
④企業債残高対事業規模比率について、企業債に依存しすぎることはなく、平均値と比較して低い状況である。一方で、今後、都道の拡幅工事に伴う移設工事等の財源として多額の企業債を予定しており、企業債残高は増加する見込みである。
⑤経費回収率は減少傾向であり、平均値の開きも大きくなってきてる。計画的な維持管理を行うとともに、下水道使用料の適正化について検討する必要がある。
⑥汚水処理原価について、平均値と比較して効率的な汚水処理が実施されている。更なる有収水量の増加に努めるとともに、費用の平準化を図り計画的に維持管理を行う。
⑧水洗化率について、平均値を上回った状況であるが、引き続き接続率の向上に努め、水洗化率100％を目指す。</t>
    <rPh sb="17" eb="19">
      <t>ゲンショウ</t>
    </rPh>
    <rPh sb="43" eb="46">
      <t>ヘイキンチ</t>
    </rPh>
    <rPh sb="47" eb="49">
      <t>ヒカク</t>
    </rPh>
    <rPh sb="51" eb="52">
      <t>ヒラ</t>
    </rPh>
    <rPh sb="54" eb="55">
      <t>オオ</t>
    </rPh>
    <rPh sb="65" eb="67">
      <t>イッパン</t>
    </rPh>
    <rPh sb="67" eb="69">
      <t>カイケイ</t>
    </rPh>
    <rPh sb="69" eb="71">
      <t>クリイレ</t>
    </rPh>
    <rPh sb="71" eb="72">
      <t>キン</t>
    </rPh>
    <rPh sb="73" eb="75">
      <t>キジュン</t>
    </rPh>
    <rPh sb="75" eb="76">
      <t>ガイ</t>
    </rPh>
    <rPh sb="76" eb="78">
      <t>クリイ</t>
    </rPh>
    <rPh sb="79" eb="81">
      <t>イゾン</t>
    </rPh>
    <rPh sb="85" eb="87">
      <t>ジョウキョウ</t>
    </rPh>
    <rPh sb="93" eb="95">
      <t>リュウドウ</t>
    </rPh>
    <rPh sb="95" eb="97">
      <t>シサン</t>
    </rPh>
    <rPh sb="98" eb="100">
      <t>ゾウカ</t>
    </rPh>
    <rPh sb="101" eb="103">
      <t>リュウドウ</t>
    </rPh>
    <rPh sb="103" eb="105">
      <t>フサイ</t>
    </rPh>
    <rPh sb="106" eb="108">
      <t>ゲンショウ</t>
    </rPh>
    <rPh sb="186" eb="188">
      <t>トドウ</t>
    </rPh>
    <rPh sb="189" eb="191">
      <t>カクフク</t>
    </rPh>
    <rPh sb="191" eb="193">
      <t>コウジ</t>
    </rPh>
    <rPh sb="194" eb="195">
      <t>トモナ</t>
    </rPh>
    <rPh sb="196" eb="198">
      <t>イセツ</t>
    </rPh>
    <rPh sb="198" eb="200">
      <t>コウジ</t>
    </rPh>
    <rPh sb="200" eb="201">
      <t>トウ</t>
    </rPh>
    <rPh sb="207" eb="209">
      <t>タガク</t>
    </rPh>
    <rPh sb="246" eb="248">
      <t>ゲンショウ</t>
    </rPh>
    <rPh sb="248" eb="250">
      <t>ケイコウ</t>
    </rPh>
    <rPh sb="254" eb="257">
      <t>ヘイキンチ</t>
    </rPh>
    <rPh sb="258" eb="259">
      <t>ヒラ</t>
    </rPh>
    <rPh sb="261" eb="262">
      <t>オオ</t>
    </rPh>
    <rPh sb="304" eb="306">
      <t>ヒツヨウ</t>
    </rPh>
    <phoneticPr fontId="4"/>
  </si>
  <si>
    <t>①有形固定資産減価償却率は法適用3年目であり、徐々に増加して平均値に近づいてきている。実際は昭和49年度から布設を始めた管路施設や昭和59年度に運転を開始したポンプ場など相当な年数を経過しているものがあることを認識している。
③管渠改善率について、管渠の更新等を行わなかったため、低水準となっている。町が管理する下水道施設の平均経過年数は30年を超えており、今後はストックマネジメント計画に基づき、計画的に管渠改善を図っていく必要がある。</t>
    <rPh sb="13" eb="14">
      <t>ホウ</t>
    </rPh>
    <rPh sb="14" eb="16">
      <t>テキヨウ</t>
    </rPh>
    <rPh sb="17" eb="19">
      <t>ネンメ</t>
    </rPh>
    <rPh sb="23" eb="25">
      <t>ジョジョ</t>
    </rPh>
    <rPh sb="26" eb="28">
      <t>ゾウカ</t>
    </rPh>
    <rPh sb="30" eb="33">
      <t>ヘイキンチ</t>
    </rPh>
    <rPh sb="34" eb="35">
      <t>チカ</t>
    </rPh>
    <rPh sb="43" eb="45">
      <t>ジッサイ</t>
    </rPh>
    <rPh sb="124" eb="126">
      <t>カンキョ</t>
    </rPh>
    <rPh sb="127" eb="129">
      <t>コウシン</t>
    </rPh>
    <rPh sb="129" eb="130">
      <t>トウ</t>
    </rPh>
    <rPh sb="131" eb="132">
      <t>オコナ</t>
    </rPh>
    <rPh sb="140" eb="143">
      <t>テイスイジュン</t>
    </rPh>
    <rPh sb="213" eb="215">
      <t>ヒツヨウ</t>
    </rPh>
    <phoneticPr fontId="4"/>
  </si>
  <si>
    <t>経営の健全性・効率性について、平均値と比較して概ね健全で効率的な経営を行っている。一方、経費回収率が下がってきて、人口減少など下水道使用料収入の増加も見込めないため、経営戦略改定時に使用料改定も含めた財源確保を検討していく。</t>
    <rPh sb="44" eb="49">
      <t>ケイヒカイシュウリツ</t>
    </rPh>
    <rPh sb="50" eb="51">
      <t>サ</t>
    </rPh>
    <rPh sb="57" eb="59">
      <t>ジンコウ</t>
    </rPh>
    <rPh sb="59" eb="61">
      <t>ゲンショウ</t>
    </rPh>
    <rPh sb="63" eb="66">
      <t>ゲスイドウ</t>
    </rPh>
    <rPh sb="66" eb="69">
      <t>シヨウリョウ</t>
    </rPh>
    <rPh sb="69" eb="71">
      <t>シュウニュウ</t>
    </rPh>
    <rPh sb="72" eb="74">
      <t>ゾウカ</t>
    </rPh>
    <rPh sb="75" eb="77">
      <t>ミコ</t>
    </rPh>
    <rPh sb="83" eb="85">
      <t>ケイエイ</t>
    </rPh>
    <rPh sb="85" eb="87">
      <t>センリャク</t>
    </rPh>
    <rPh sb="87" eb="89">
      <t>カイテイ</t>
    </rPh>
    <rPh sb="89" eb="90">
      <t>ジ</t>
    </rPh>
    <rPh sb="104" eb="107">
      <t>シヨウリョウ</t>
    </rPh>
    <rPh sb="109" eb="111">
      <t>ケントウキホンホウシンキサイジュウジツハカシツタカケイエイセンリャクカイテイケントウヒツヨウ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</si>
</sst>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0.02</c:v>
                </c:pt>
                <c:pt idx="3" formatCode="#,##0.00;&quot;△&quot;#,##0.00">
                  <c:v>0</c:v>
                </c:pt>
                <c:pt idx="4" formatCode="#,##0.00;&quot;△&quot;#,##0.00">
                  <c:v>0</c:v>
                </c:pt>
              </c:numCache>
            </c:numRef>
          </c:val>
          <c:extLst>
            <c:ext xmlns:c16="http://schemas.microsoft.com/office/drawing/2014/chart" uri="{C3380CC4-5D6E-409C-BE32-E72D297353CC}">
              <c16:uniqueId val="{00000000-9F51-460A-8DC9-585CB83F14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9F51-460A-8DC9-585CB83F14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74-42DE-B113-A0B040BA9F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4874-42DE-B113-A0B040BA9F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97.18</c:v>
                </c:pt>
                <c:pt idx="3">
                  <c:v>97.39</c:v>
                </c:pt>
                <c:pt idx="4">
                  <c:v>97.41</c:v>
                </c:pt>
              </c:numCache>
            </c:numRef>
          </c:val>
          <c:extLst>
            <c:ext xmlns:c16="http://schemas.microsoft.com/office/drawing/2014/chart" uri="{C3380CC4-5D6E-409C-BE32-E72D297353CC}">
              <c16:uniqueId val="{00000000-04CC-4E16-8CE2-880A0D852D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04CC-4E16-8CE2-880A0D852D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107.28</c:v>
                </c:pt>
                <c:pt idx="3">
                  <c:v>106.32</c:v>
                </c:pt>
                <c:pt idx="4">
                  <c:v>102.91</c:v>
                </c:pt>
              </c:numCache>
            </c:numRef>
          </c:val>
          <c:extLst>
            <c:ext xmlns:c16="http://schemas.microsoft.com/office/drawing/2014/chart" uri="{C3380CC4-5D6E-409C-BE32-E72D297353CC}">
              <c16:uniqueId val="{00000000-88D2-415F-9C91-AA130C93AE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88D2-415F-9C91-AA130C93AE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4.47</c:v>
                </c:pt>
                <c:pt idx="3">
                  <c:v>8.82</c:v>
                </c:pt>
                <c:pt idx="4">
                  <c:v>13.04</c:v>
                </c:pt>
              </c:numCache>
            </c:numRef>
          </c:val>
          <c:extLst>
            <c:ext xmlns:c16="http://schemas.microsoft.com/office/drawing/2014/chart" uri="{C3380CC4-5D6E-409C-BE32-E72D297353CC}">
              <c16:uniqueId val="{00000000-AFC2-4296-9DA5-48D55BD046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AFC2-4296-9DA5-48D55BD046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136-4F41-8F4A-464A6366EA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5136-4F41-8F4A-464A6366EA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488-4624-852B-8825340450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9488-4624-852B-8825340450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81.569999999999993</c:v>
                </c:pt>
                <c:pt idx="3">
                  <c:v>115.68</c:v>
                </c:pt>
                <c:pt idx="4">
                  <c:v>143.01</c:v>
                </c:pt>
              </c:numCache>
            </c:numRef>
          </c:val>
          <c:extLst>
            <c:ext xmlns:c16="http://schemas.microsoft.com/office/drawing/2014/chart" uri="{C3380CC4-5D6E-409C-BE32-E72D297353CC}">
              <c16:uniqueId val="{00000000-850E-42DA-84AE-A8B027DA30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850E-42DA-84AE-A8B027DA30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282.41000000000003</c:v>
                </c:pt>
                <c:pt idx="3">
                  <c:v>382.8</c:v>
                </c:pt>
                <c:pt idx="4">
                  <c:v>411.61</c:v>
                </c:pt>
              </c:numCache>
            </c:numRef>
          </c:val>
          <c:extLst>
            <c:ext xmlns:c16="http://schemas.microsoft.com/office/drawing/2014/chart" uri="{C3380CC4-5D6E-409C-BE32-E72D297353CC}">
              <c16:uniqueId val="{00000000-79F5-4BA2-B7DE-A82817F27B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79F5-4BA2-B7DE-A82817F27B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119.85</c:v>
                </c:pt>
                <c:pt idx="3">
                  <c:v>93.38</c:v>
                </c:pt>
                <c:pt idx="4">
                  <c:v>85.57</c:v>
                </c:pt>
              </c:numCache>
            </c:numRef>
          </c:val>
          <c:extLst>
            <c:ext xmlns:c16="http://schemas.microsoft.com/office/drawing/2014/chart" uri="{C3380CC4-5D6E-409C-BE32-E72D297353CC}">
              <c16:uniqueId val="{00000000-6595-4BC1-91C8-A4E80E7044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6595-4BC1-91C8-A4E80E7044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92.93</c:v>
                </c:pt>
                <c:pt idx="3">
                  <c:v>122.57</c:v>
                </c:pt>
                <c:pt idx="4">
                  <c:v>129.55000000000001</c:v>
                </c:pt>
              </c:numCache>
            </c:numRef>
          </c:val>
          <c:extLst>
            <c:ext xmlns:c16="http://schemas.microsoft.com/office/drawing/2014/chart" uri="{C3380CC4-5D6E-409C-BE32-E72D297353CC}">
              <c16:uniqueId val="{00000000-084A-4BE5-B337-04BCC389F1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084A-4BE5-B337-04BCC389F1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J76" sqref="BJ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東京都　瑞穂町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非設置</v>
      </c>
      <c r="AE8" s="67"/>
      <c r="AF8" s="67"/>
      <c r="AG8" s="67"/>
      <c r="AH8" s="67"/>
      <c r="AI8" s="67"/>
      <c r="AJ8" s="67"/>
      <c r="AK8" s="3"/>
      <c r="AL8" s="55">
        <f>データ!S6</f>
        <v>32161</v>
      </c>
      <c r="AM8" s="55"/>
      <c r="AN8" s="55"/>
      <c r="AO8" s="55"/>
      <c r="AP8" s="55"/>
      <c r="AQ8" s="55"/>
      <c r="AR8" s="55"/>
      <c r="AS8" s="55"/>
      <c r="AT8" s="54">
        <f>データ!T6</f>
        <v>16.850000000000001</v>
      </c>
      <c r="AU8" s="54"/>
      <c r="AV8" s="54"/>
      <c r="AW8" s="54"/>
      <c r="AX8" s="54"/>
      <c r="AY8" s="54"/>
      <c r="AZ8" s="54"/>
      <c r="BA8" s="54"/>
      <c r="BB8" s="54">
        <f>データ!U6</f>
        <v>1908.66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82.86</v>
      </c>
      <c r="J10" s="54"/>
      <c r="K10" s="54"/>
      <c r="L10" s="54"/>
      <c r="M10" s="54"/>
      <c r="N10" s="54"/>
      <c r="O10" s="54"/>
      <c r="P10" s="54">
        <f>データ!P6</f>
        <v>98.17</v>
      </c>
      <c r="Q10" s="54"/>
      <c r="R10" s="54"/>
      <c r="S10" s="54"/>
      <c r="T10" s="54"/>
      <c r="U10" s="54"/>
      <c r="V10" s="54"/>
      <c r="W10" s="54">
        <f>データ!Q6</f>
        <v>85.66</v>
      </c>
      <c r="X10" s="54"/>
      <c r="Y10" s="54"/>
      <c r="Z10" s="54"/>
      <c r="AA10" s="54"/>
      <c r="AB10" s="54"/>
      <c r="AC10" s="54"/>
      <c r="AD10" s="55">
        <f>データ!R6</f>
        <v>1600</v>
      </c>
      <c r="AE10" s="55"/>
      <c r="AF10" s="55"/>
      <c r="AG10" s="55"/>
      <c r="AH10" s="55"/>
      <c r="AI10" s="55"/>
      <c r="AJ10" s="55"/>
      <c r="AK10" s="2"/>
      <c r="AL10" s="55">
        <f>データ!V6</f>
        <v>31545</v>
      </c>
      <c r="AM10" s="55"/>
      <c r="AN10" s="55"/>
      <c r="AO10" s="55"/>
      <c r="AP10" s="55"/>
      <c r="AQ10" s="55"/>
      <c r="AR10" s="55"/>
      <c r="AS10" s="55"/>
      <c r="AT10" s="54">
        <f>データ!W6</f>
        <v>8.2200000000000006</v>
      </c>
      <c r="AU10" s="54"/>
      <c r="AV10" s="54"/>
      <c r="AW10" s="54"/>
      <c r="AX10" s="54"/>
      <c r="AY10" s="54"/>
      <c r="AZ10" s="54"/>
      <c r="BA10" s="54"/>
      <c r="BB10" s="54">
        <f>データ!X6</f>
        <v>3837.59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Aah1ALM/GLczxeQkm2OGafCGEc8d4URcpZbB8puim7ZLAfNvdS2Ns9WBIGrT4ONugy4zVWdsoypkU7zKuI9SQ==" saltValue="tPVm9vzeYwQyu6D2Z/mh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133035</v>
      </c>
      <c r="D6" s="19">
        <f t="shared" si="3"/>
        <v>46</v>
      </c>
      <c r="E6" s="19">
        <f t="shared" si="3"/>
        <v>17</v>
      </c>
      <c r="F6" s="19">
        <f t="shared" si="3"/>
        <v>1</v>
      </c>
      <c r="G6" s="19">
        <f t="shared" si="3"/>
        <v>0</v>
      </c>
      <c r="H6" s="19" t="str">
        <f t="shared" si="3"/>
        <v>東京都　瑞穂町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82.86</v>
      </c>
      <c r="P6" s="20">
        <f t="shared" si="3"/>
        <v>98.17</v>
      </c>
      <c r="Q6" s="20">
        <f t="shared" si="3"/>
        <v>85.66</v>
      </c>
      <c r="R6" s="20">
        <f t="shared" si="3"/>
        <v>1600</v>
      </c>
      <c r="S6" s="20">
        <f t="shared" si="3"/>
        <v>32161</v>
      </c>
      <c r="T6" s="20">
        <f t="shared" si="3"/>
        <v>16.850000000000001</v>
      </c>
      <c r="U6" s="20">
        <f t="shared" si="3"/>
        <v>1908.66</v>
      </c>
      <c r="V6" s="20">
        <f t="shared" si="3"/>
        <v>31545</v>
      </c>
      <c r="W6" s="20">
        <f t="shared" si="3"/>
        <v>8.2200000000000006</v>
      </c>
      <c r="X6" s="20">
        <f t="shared" si="3"/>
        <v>3837.59</v>
      </c>
      <c r="Y6" s="21" t="str">
        <f>IF(Y7="",NA(),Y7)</f>
        <v>-</v>
      </c>
      <c r="Z6" s="21" t="str">
        <f t="shared" ref="Z6:AH6" si="4">IF(Z7="",NA(),Z7)</f>
        <v>-</v>
      </c>
      <c r="AA6" s="21">
        <f t="shared" si="4"/>
        <v>107.28</v>
      </c>
      <c r="AB6" s="21">
        <f t="shared" si="4"/>
        <v>106.32</v>
      </c>
      <c r="AC6" s="21">
        <f t="shared" si="4"/>
        <v>102.91</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81.569999999999993</v>
      </c>
      <c r="AX6" s="21">
        <f t="shared" si="6"/>
        <v>115.68</v>
      </c>
      <c r="AY6" s="21">
        <f t="shared" si="6"/>
        <v>143.01</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282.41000000000003</v>
      </c>
      <c r="BI6" s="21">
        <f t="shared" si="7"/>
        <v>382.8</v>
      </c>
      <c r="BJ6" s="21">
        <f t="shared" si="7"/>
        <v>411.61</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119.85</v>
      </c>
      <c r="BT6" s="21">
        <f t="shared" si="8"/>
        <v>93.38</v>
      </c>
      <c r="BU6" s="21">
        <f t="shared" si="8"/>
        <v>85.57</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92.93</v>
      </c>
      <c r="CE6" s="21">
        <f t="shared" si="9"/>
        <v>122.57</v>
      </c>
      <c r="CF6" s="21">
        <f t="shared" si="9"/>
        <v>129.55000000000001</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97.18</v>
      </c>
      <c r="DA6" s="21">
        <f t="shared" si="11"/>
        <v>97.39</v>
      </c>
      <c r="DB6" s="21">
        <f t="shared" si="11"/>
        <v>97.41</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4.47</v>
      </c>
      <c r="DL6" s="21">
        <f t="shared" si="12"/>
        <v>8.82</v>
      </c>
      <c r="DM6" s="21">
        <f t="shared" si="12"/>
        <v>13.04</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0.02</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133035</v>
      </c>
      <c r="D7" s="23">
        <v>46</v>
      </c>
      <c r="E7" s="23">
        <v>17</v>
      </c>
      <c r="F7" s="23">
        <v>1</v>
      </c>
      <c r="G7" s="23">
        <v>0</v>
      </c>
      <c r="H7" s="23" t="s">
        <v>96</v>
      </c>
      <c r="I7" s="23" t="s">
        <v>97</v>
      </c>
      <c r="J7" s="23" t="s">
        <v>98</v>
      </c>
      <c r="K7" s="23" t="s">
        <v>99</v>
      </c>
      <c r="L7" s="23" t="s">
        <v>100</v>
      </c>
      <c r="M7" s="23" t="s">
        <v>101</v>
      </c>
      <c r="N7" s="24" t="s">
        <v>102</v>
      </c>
      <c r="O7" s="24">
        <v>82.86</v>
      </c>
      <c r="P7" s="24">
        <v>98.17</v>
      </c>
      <c r="Q7" s="24">
        <v>85.66</v>
      </c>
      <c r="R7" s="24">
        <v>1600</v>
      </c>
      <c r="S7" s="24">
        <v>32161</v>
      </c>
      <c r="T7" s="24">
        <v>16.850000000000001</v>
      </c>
      <c r="U7" s="24">
        <v>1908.66</v>
      </c>
      <c r="V7" s="24">
        <v>31545</v>
      </c>
      <c r="W7" s="24">
        <v>8.2200000000000006</v>
      </c>
      <c r="X7" s="24">
        <v>3837.59</v>
      </c>
      <c r="Y7" s="24" t="s">
        <v>102</v>
      </c>
      <c r="Z7" s="24" t="s">
        <v>102</v>
      </c>
      <c r="AA7" s="24">
        <v>107.28</v>
      </c>
      <c r="AB7" s="24">
        <v>106.32</v>
      </c>
      <c r="AC7" s="24">
        <v>102.91</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81.569999999999993</v>
      </c>
      <c r="AX7" s="24">
        <v>115.68</v>
      </c>
      <c r="AY7" s="24">
        <v>143.01</v>
      </c>
      <c r="AZ7" s="24" t="s">
        <v>102</v>
      </c>
      <c r="BA7" s="24" t="s">
        <v>102</v>
      </c>
      <c r="BB7" s="24">
        <v>67.930000000000007</v>
      </c>
      <c r="BC7" s="24">
        <v>68.53</v>
      </c>
      <c r="BD7" s="24">
        <v>69.180000000000007</v>
      </c>
      <c r="BE7" s="24">
        <v>73.44</v>
      </c>
      <c r="BF7" s="24" t="s">
        <v>102</v>
      </c>
      <c r="BG7" s="24" t="s">
        <v>102</v>
      </c>
      <c r="BH7" s="24">
        <v>282.41000000000003</v>
      </c>
      <c r="BI7" s="24">
        <v>382.8</v>
      </c>
      <c r="BJ7" s="24">
        <v>411.61</v>
      </c>
      <c r="BK7" s="24" t="s">
        <v>102</v>
      </c>
      <c r="BL7" s="24" t="s">
        <v>102</v>
      </c>
      <c r="BM7" s="24">
        <v>857.88</v>
      </c>
      <c r="BN7" s="24">
        <v>825.1</v>
      </c>
      <c r="BO7" s="24">
        <v>789.87</v>
      </c>
      <c r="BP7" s="24">
        <v>652.82000000000005</v>
      </c>
      <c r="BQ7" s="24" t="s">
        <v>102</v>
      </c>
      <c r="BR7" s="24" t="s">
        <v>102</v>
      </c>
      <c r="BS7" s="24">
        <v>119.85</v>
      </c>
      <c r="BT7" s="24">
        <v>93.38</v>
      </c>
      <c r="BU7" s="24">
        <v>85.57</v>
      </c>
      <c r="BV7" s="24" t="s">
        <v>102</v>
      </c>
      <c r="BW7" s="24" t="s">
        <v>102</v>
      </c>
      <c r="BX7" s="24">
        <v>94.97</v>
      </c>
      <c r="BY7" s="24">
        <v>97.07</v>
      </c>
      <c r="BZ7" s="24">
        <v>98.06</v>
      </c>
      <c r="CA7" s="24">
        <v>97.61</v>
      </c>
      <c r="CB7" s="24" t="s">
        <v>102</v>
      </c>
      <c r="CC7" s="24" t="s">
        <v>102</v>
      </c>
      <c r="CD7" s="24">
        <v>92.93</v>
      </c>
      <c r="CE7" s="24">
        <v>122.57</v>
      </c>
      <c r="CF7" s="24">
        <v>129.55000000000001</v>
      </c>
      <c r="CG7" s="24" t="s">
        <v>102</v>
      </c>
      <c r="CH7" s="24" t="s">
        <v>102</v>
      </c>
      <c r="CI7" s="24">
        <v>159.49</v>
      </c>
      <c r="CJ7" s="24">
        <v>157.81</v>
      </c>
      <c r="CK7" s="24">
        <v>157.37</v>
      </c>
      <c r="CL7" s="24">
        <v>138.29</v>
      </c>
      <c r="CM7" s="24" t="s">
        <v>102</v>
      </c>
      <c r="CN7" s="24" t="s">
        <v>102</v>
      </c>
      <c r="CO7" s="24" t="s">
        <v>102</v>
      </c>
      <c r="CP7" s="24" t="s">
        <v>102</v>
      </c>
      <c r="CQ7" s="24" t="s">
        <v>102</v>
      </c>
      <c r="CR7" s="24" t="s">
        <v>102</v>
      </c>
      <c r="CS7" s="24" t="s">
        <v>102</v>
      </c>
      <c r="CT7" s="24">
        <v>65.28</v>
      </c>
      <c r="CU7" s="24">
        <v>64.92</v>
      </c>
      <c r="CV7" s="24">
        <v>64.14</v>
      </c>
      <c r="CW7" s="24">
        <v>59.1</v>
      </c>
      <c r="CX7" s="24" t="s">
        <v>102</v>
      </c>
      <c r="CY7" s="24" t="s">
        <v>102</v>
      </c>
      <c r="CZ7" s="24">
        <v>97.18</v>
      </c>
      <c r="DA7" s="24">
        <v>97.39</v>
      </c>
      <c r="DB7" s="24">
        <v>97.41</v>
      </c>
      <c r="DC7" s="24" t="s">
        <v>102</v>
      </c>
      <c r="DD7" s="24" t="s">
        <v>102</v>
      </c>
      <c r="DE7" s="24">
        <v>92.72</v>
      </c>
      <c r="DF7" s="24">
        <v>92.88</v>
      </c>
      <c r="DG7" s="24">
        <v>92.9</v>
      </c>
      <c r="DH7" s="24">
        <v>95.82</v>
      </c>
      <c r="DI7" s="24" t="s">
        <v>102</v>
      </c>
      <c r="DJ7" s="24" t="s">
        <v>102</v>
      </c>
      <c r="DK7" s="24">
        <v>4.47</v>
      </c>
      <c r="DL7" s="24">
        <v>8.82</v>
      </c>
      <c r="DM7" s="24">
        <v>13.04</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0.02</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2024-01-23T07:34:57Z</cp:lastPrinted>
  <dcterms:created xsi:type="dcterms:W3CDTF">2023-12-12T00:45:29Z</dcterms:created>
  <dcterms:modified xsi:type="dcterms:W3CDTF">2024-01-23T07:46:35Z</dcterms:modified>
  <cp:category/>
</cp:coreProperties>
</file>